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9"/>
  <workbookPr showInkAnnotation="0" autoCompressPictures="0"/>
  <mc:AlternateContent xmlns:mc="http://schemas.openxmlformats.org/markup-compatibility/2006">
    <mc:Choice Requires="x15">
      <x15ac:absPath xmlns:x15ac="http://schemas.microsoft.com/office/spreadsheetml/2010/11/ac" url="/Users/karimatassi/Library/Containers/com.microsoft.Excel/Data/Desktop/ASA Finance/"/>
    </mc:Choice>
  </mc:AlternateContent>
  <xr:revisionPtr revIDLastSave="0" documentId="13_ncr:1_{52EEF99D-2FEC-4B49-97AA-8951BD25CE77}" xr6:coauthVersionLast="31" xr6:coauthVersionMax="31" xr10:uidLastSave="{00000000-0000-0000-0000-000000000000}"/>
  <bookViews>
    <workbookView xWindow="1940" yWindow="460" windowWidth="18800" windowHeight="12300" tabRatio="500" xr2:uid="{00000000-000D-0000-FFFF-FFFF00000000}"/>
  </bookViews>
  <sheets>
    <sheet name="Sheet1" sheetId="2" r:id="rId1"/>
  </sheets>
  <calcPr calcId="179017" concurrentCalc="0"/>
</workbook>
</file>

<file path=xl/calcChain.xml><?xml version="1.0" encoding="utf-8"?>
<calcChain xmlns="http://schemas.openxmlformats.org/spreadsheetml/2006/main">
  <c r="F54" i="2" l="1"/>
  <c r="F57" i="2"/>
  <c r="H54" i="2"/>
  <c r="F58" i="2"/>
  <c r="J54" i="2"/>
  <c r="L54" i="2"/>
  <c r="F59" i="2"/>
</calcChain>
</file>

<file path=xl/sharedStrings.xml><?xml version="1.0" encoding="utf-8"?>
<sst xmlns="http://schemas.openxmlformats.org/spreadsheetml/2006/main" count="95" uniqueCount="85">
  <si>
    <t>Total Expenses</t>
  </si>
  <si>
    <t>Total Revenues</t>
  </si>
  <si>
    <t>Totals</t>
  </si>
  <si>
    <t>Entertainment</t>
  </si>
  <si>
    <t>Venue</t>
  </si>
  <si>
    <t>Notes</t>
  </si>
  <si>
    <t>Actual Expenses</t>
  </si>
  <si>
    <t>Actual Revenues</t>
  </si>
  <si>
    <t>Projected Expenses</t>
  </si>
  <si>
    <t>Projected Revenues</t>
  </si>
  <si>
    <t>Specific Expense</t>
  </si>
  <si>
    <t>General Category</t>
  </si>
  <si>
    <t>Opening balance</t>
  </si>
  <si>
    <t>Surplus(deficit)</t>
  </si>
  <si>
    <t>Bank Balances</t>
  </si>
  <si>
    <t>Target closing balance</t>
  </si>
  <si>
    <r>
      <rPr>
        <b/>
        <sz val="12"/>
        <color theme="1"/>
        <rFont val="Times New Roman"/>
        <family val="1"/>
      </rPr>
      <t>Notes/tips</t>
    </r>
    <r>
      <rPr>
        <sz val="12"/>
        <color theme="1"/>
        <rFont val="Times New Roman"/>
        <family val="1"/>
      </rPr>
      <t xml:space="preserve">
- Include revenues, NOT profits.
- Do not include the SSMU funding that you're applying for.
</t>
    </r>
    <r>
      <rPr>
        <b/>
        <sz val="12"/>
        <color theme="1"/>
        <rFont val="Times New Roman"/>
        <family val="1"/>
      </rPr>
      <t xml:space="preserve">- All revenues and expenses from the event/initiative you're applying for should be included here, but you can use less detail. </t>
    </r>
    <r>
      <rPr>
        <sz val="12"/>
        <color theme="1"/>
        <rFont val="Times New Roman"/>
        <family val="1"/>
      </rPr>
      <t xml:space="preserve">
- You may choose to use this as a template for your  budget, but make sure to tailor it to your event (add and remove line entries as needed, erase and re-write the notes and numbers, etc.).
- If you use this as a template, the columns I-L are hidden and they contain fields for actual expenses and revenues, you can use these for your Second Instalment Report (to unhide select both columns H and M, right click, press unhide).
</t>
    </r>
  </si>
  <si>
    <r>
      <t xml:space="preserve">Highlighting Common Mistakes
- </t>
    </r>
    <r>
      <rPr>
        <sz val="12"/>
        <color theme="5"/>
        <rFont val="Times New Roman"/>
        <family val="1"/>
      </rPr>
      <t>Opening/closing balance explanation</t>
    </r>
    <r>
      <rPr>
        <b/>
        <sz val="12"/>
        <color theme="1"/>
        <rFont val="Times New Roman"/>
        <family val="1"/>
      </rPr>
      <t xml:space="preserve">: </t>
    </r>
    <r>
      <rPr>
        <sz val="12"/>
        <color theme="1"/>
        <rFont val="Times New Roman"/>
        <family val="1"/>
      </rPr>
      <t>Include both of these and justify them if they are large or if they vary (if you want your closing balance to be much higher than your opening balance explain why).</t>
    </r>
    <r>
      <rPr>
        <b/>
        <sz val="12"/>
        <color theme="1"/>
        <rFont val="Times New Roman"/>
        <family val="1"/>
      </rPr>
      <t xml:space="preserve"> 
-</t>
    </r>
    <r>
      <rPr>
        <sz val="12"/>
        <color theme="9"/>
        <rFont val="Times New Roman"/>
        <family val="1"/>
      </rPr>
      <t xml:space="preserve"> Include the event/initiative you're applying for</t>
    </r>
    <r>
      <rPr>
        <sz val="12"/>
        <color theme="1"/>
        <rFont val="Times New Roman"/>
        <family val="1"/>
      </rPr>
      <t xml:space="preserve">: All of the associated expenses and revenues should be included, but you can consolidate similar line items here.
- </t>
    </r>
    <r>
      <rPr>
        <sz val="12"/>
        <color theme="6"/>
        <rFont val="Times New Roman"/>
        <family val="1"/>
      </rPr>
      <t>Participant contributions</t>
    </r>
    <r>
      <rPr>
        <sz val="12"/>
        <color theme="1"/>
        <rFont val="Times New Roman"/>
        <family val="1"/>
      </rPr>
      <t>: If members are contributing, include the expense and revenue (if they're paying for their own hotel rooms include that expense and that revenue, so we can see what their contirbution is)</t>
    </r>
  </si>
  <si>
    <t>Welcoming BBQ</t>
  </si>
  <si>
    <t>Dollarama</t>
  </si>
  <si>
    <t>metro (Supermarket)</t>
  </si>
  <si>
    <t>Marche lobo</t>
  </si>
  <si>
    <t>Canadian tire</t>
  </si>
  <si>
    <t>Uber</t>
  </si>
  <si>
    <t>Turb Inc</t>
  </si>
  <si>
    <t>Event Revenue</t>
  </si>
  <si>
    <t>SSMU Ballroom reservatin with security and catering services</t>
  </si>
  <si>
    <t>Food/Beverages</t>
  </si>
  <si>
    <t>Advertisement</t>
  </si>
  <si>
    <t>Other</t>
  </si>
  <si>
    <t>Crafts and items for photobooth, association tabling and logistics (Dollarama)</t>
  </si>
  <si>
    <t>plates, glasses, sauces for the bubble BBQ event (Ref #1)</t>
  </si>
  <si>
    <t>Food and drinks for the bubble BBQ event (Ref #2)</t>
  </si>
  <si>
    <t>Burgers, Lettuce and tomoatoes for the biubble BBQ event  (Ref #3)</t>
  </si>
  <si>
    <t>Soccer ball for the bubble BBQ event  (Ref #4)</t>
  </si>
  <si>
    <t>Grill and propane rental and delivery for the bubble BBQ event (Ref #5)</t>
  </si>
  <si>
    <t>Transportation for the bubble BBQ event  (Ref #6)</t>
  </si>
  <si>
    <t>1hr traditional misic perfrmance, 20min interactice traditinal dance performance, 20min. Belly dancing performance, and Hennah artist booth</t>
  </si>
  <si>
    <t>1 big poster, 10 mid size posters and 400 flyers,+ AUS tabling fee+ International food festival charity donation</t>
  </si>
  <si>
    <t>Decoration</t>
  </si>
  <si>
    <t>Neon light banner, black and white decorative photos, decoration supplied by mirage restaurant</t>
  </si>
  <si>
    <t>Rooftop Party</t>
  </si>
  <si>
    <t xml:space="preserve">Potential Revenue </t>
  </si>
  <si>
    <t>this includes the expected costs of hookah coal, tobacco, alcohol and beer</t>
  </si>
  <si>
    <t>Awareness Bakesales</t>
  </si>
  <si>
    <t>AUS tabling fee</t>
  </si>
  <si>
    <t>assuming 4 tabling sits across the year @ AUS fee of $20 each</t>
  </si>
  <si>
    <t>Samosa + Delivery fee</t>
  </si>
  <si>
    <t>assuming $10 allocated for basic sweets and water bottles</t>
  </si>
  <si>
    <t>81 raffle tickets @ $7 each and 208 regular tickets @ $5 each + $500 Corporate grant from Shawarmaz</t>
  </si>
  <si>
    <t>Al-baghdadi promoweek, manakeesh, shawarma, kafta, chicken sandwiches and egyptian dish on event</t>
  </si>
  <si>
    <t>Arab Language Café</t>
  </si>
  <si>
    <t>Coffee</t>
  </si>
  <si>
    <t>$50 for 25 cups of coffee worth once a month, SEP-APR totals 8 months thus $400</t>
  </si>
  <si>
    <t>Grant Awards</t>
  </si>
  <si>
    <t>Well-rounded Student Award</t>
  </si>
  <si>
    <t>SSMU Mini-Course</t>
  </si>
  <si>
    <t>Tutour fee</t>
  </si>
  <si>
    <t xml:space="preserve"> Logistics </t>
  </si>
  <si>
    <t>Office Affairs: Dollorama</t>
  </si>
  <si>
    <t>Cost of paper, folders, binders, posters, pens etc. for a whole year for the office EC board</t>
  </si>
  <si>
    <t>Pins</t>
  </si>
  <si>
    <t>Sweaters</t>
  </si>
  <si>
    <t>$25 customized sweater 6 EC team-members and for sale to the public (approx. 30 purchase across year)  $25x36</t>
  </si>
  <si>
    <t xml:space="preserve">6 EC pins </t>
  </si>
  <si>
    <t>Note that this budget is an approximation and is filled in by values retrieved from the 2017-2018 year events and website price references</t>
  </si>
  <si>
    <t>Networking event</t>
  </si>
  <si>
    <t xml:space="preserve">Decoration </t>
  </si>
  <si>
    <t>Al-Baghdadi finger sweets, one mean platter and beverages</t>
  </si>
  <si>
    <t xml:space="preserve">Arab historic images decoration, traditional clothing, dollorama affairs </t>
  </si>
  <si>
    <t xml:space="preserve">ArabFest </t>
  </si>
  <si>
    <t>100 people reach for $5 a ticket</t>
  </si>
  <si>
    <t>50 Samosas for $20 and $15 delivery = 35$, for 4 bakesales = 140$, each samosa fo 2$ is around 100$</t>
  </si>
  <si>
    <t xml:space="preserve">Photographer </t>
  </si>
  <si>
    <t>for one whole night of posting and logo input</t>
  </si>
  <si>
    <t xml:space="preserve">Sample Service Annual Budget (for a Club with one annual networking event, weekly EC meetings, fundraisers, and a cultual bazar) </t>
  </si>
  <si>
    <t xml:space="preserve">Grant awarded by ASU to the most well-rounded students in terms of academics and extra-curricular involvement </t>
  </si>
  <si>
    <t>(0.5$ = fee levy, 0.5x27526=13763$)</t>
  </si>
  <si>
    <t>Expected that 40 people buy non-drinking $5 ticket and 30 people buy $10 for drinks included</t>
  </si>
  <si>
    <t>Party equipment</t>
  </si>
  <si>
    <t xml:space="preserve">Chairs, tables, bar and LED decorations from festi-fetes </t>
  </si>
  <si>
    <t>graphic designing and poster pinting, yapsody fee and snapchat filter</t>
  </si>
  <si>
    <t xml:space="preserve">Dollaroma equipement and speaker rental </t>
  </si>
  <si>
    <t>Transportation</t>
  </si>
  <si>
    <t>Transportation costs to see constractor for party equipment in Laval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</si>
</sst>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Red]\-&quot;$&quot;#,##0.00"/>
    <numFmt numFmtId="165" formatCode="_-&quot;$&quot;* #,##0.00_-;\-&quot;$&quot;* #,##0.00_-;_-&quot;$&quot;* &quot;-&quot;??_-;_-@_-"/>
    <numFmt numFmtId="166" formatCode="_-* #,##0.00_-;\-* #,##0.00_-;_-* &quot;-&quot;??_-;_-@_-"/>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6"/>
      <color theme="1"/>
      <name val="Times New Roman"/>
      <family val="1"/>
    </font>
    <font>
      <u/>
      <sz val="12"/>
      <color theme="10"/>
      <name val="Calibri"/>
      <family val="2"/>
      <scheme val="minor"/>
    </font>
    <font>
      <u/>
      <sz val="12"/>
      <color theme="11"/>
      <name val="Calibri"/>
      <family val="2"/>
      <scheme val="minor"/>
    </font>
    <font>
      <sz val="12"/>
      <color theme="5"/>
      <name val="Times New Roman"/>
      <family val="1"/>
    </font>
    <font>
      <sz val="12"/>
      <color theme="9"/>
      <name val="Times New Roman"/>
      <family val="1"/>
    </font>
    <font>
      <b/>
      <sz val="12"/>
      <name val="Times New Roman"/>
      <family val="1"/>
    </font>
    <font>
      <sz val="12"/>
      <color theme="6"/>
      <name val="Times New Roman"/>
      <family val="1"/>
    </font>
    <font>
      <sz val="12"/>
      <color theme="1"/>
      <name val="Times New Roman"/>
      <family val="1"/>
    </font>
    <font>
      <sz val="12"/>
      <color rgb="FF000000"/>
      <name val="Times New Roman"/>
      <family val="1"/>
    </font>
    <font>
      <sz val="12"/>
      <name val="Times New Roman"/>
      <family val="1"/>
    </font>
  </fonts>
  <fills count="4">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s>
  <borders count="17">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166"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43" fontId="1" fillId="0" borderId="0" applyFont="0" applyFill="0" applyBorder="0" applyAlignment="0" applyProtection="0"/>
  </cellStyleXfs>
  <cellXfs count="62">
    <xf numFmtId="0" fontId="0" fillId="0" borderId="0" xfId="0"/>
    <xf numFmtId="165" fontId="0" fillId="0" borderId="0" xfId="0" applyNumberFormat="1"/>
    <xf numFmtId="0" fontId="3" fillId="0" borderId="0" xfId="0" applyFont="1"/>
    <xf numFmtId="165" fontId="3" fillId="0" borderId="0" xfId="0" applyNumberFormat="1" applyFont="1"/>
    <xf numFmtId="0" fontId="5" fillId="0" borderId="2" xfId="0" applyFont="1" applyBorder="1"/>
    <xf numFmtId="0" fontId="6" fillId="0" borderId="0" xfId="0" applyFont="1" applyBorder="1"/>
    <xf numFmtId="0" fontId="6" fillId="0" borderId="5" xfId="0" applyFont="1" applyBorder="1"/>
    <xf numFmtId="0" fontId="6" fillId="0" borderId="7" xfId="0" applyFont="1" applyBorder="1"/>
    <xf numFmtId="0" fontId="6" fillId="0" borderId="8" xfId="0" applyFont="1" applyBorder="1"/>
    <xf numFmtId="0" fontId="3" fillId="0" borderId="9" xfId="0" applyFont="1" applyBorder="1"/>
    <xf numFmtId="165" fontId="3" fillId="0" borderId="10" xfId="0" applyNumberFormat="1" applyFont="1" applyBorder="1"/>
    <xf numFmtId="0" fontId="3" fillId="0" borderId="11" xfId="0" applyFont="1" applyBorder="1"/>
    <xf numFmtId="0" fontId="3" fillId="0" borderId="12" xfId="0" applyFont="1" applyBorder="1"/>
    <xf numFmtId="165" fontId="3" fillId="0" borderId="0" xfId="0" applyNumberFormat="1" applyFont="1" applyBorder="1"/>
    <xf numFmtId="0" fontId="3" fillId="0" borderId="13" xfId="0" applyFont="1" applyBorder="1"/>
    <xf numFmtId="0" fontId="3" fillId="0" borderId="0" xfId="0" applyFont="1" applyBorder="1"/>
    <xf numFmtId="0" fontId="4" fillId="0" borderId="13" xfId="0" applyFont="1" applyBorder="1"/>
    <xf numFmtId="165" fontId="6" fillId="0" borderId="0" xfId="0" applyNumberFormat="1" applyFont="1" applyBorder="1"/>
    <xf numFmtId="0" fontId="3" fillId="0" borderId="9" xfId="0" applyFont="1" applyBorder="1" applyAlignment="1">
      <alignment wrapText="1"/>
    </xf>
    <xf numFmtId="0" fontId="3" fillId="0" borderId="0"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4" fillId="0" borderId="0" xfId="0" applyFont="1" applyAlignment="1">
      <alignment vertical="top" wrapText="1"/>
    </xf>
    <xf numFmtId="0" fontId="10" fillId="0" borderId="12" xfId="0" applyFont="1" applyFill="1" applyBorder="1"/>
    <xf numFmtId="0" fontId="12" fillId="0" borderId="3" xfId="0" applyFont="1" applyBorder="1"/>
    <xf numFmtId="39" fontId="3" fillId="0" borderId="0" xfId="0" applyNumberFormat="1" applyFont="1"/>
    <xf numFmtId="39" fontId="3" fillId="0" borderId="0" xfId="0" applyNumberFormat="1" applyFont="1" applyBorder="1"/>
    <xf numFmtId="39" fontId="3" fillId="0" borderId="10" xfId="0" applyNumberFormat="1" applyFont="1" applyBorder="1" applyAlignment="1">
      <alignment wrapText="1"/>
    </xf>
    <xf numFmtId="39" fontId="3" fillId="0" borderId="0" xfId="0" applyNumberFormat="1" applyFont="1" applyBorder="1" applyAlignment="1">
      <alignment wrapText="1"/>
    </xf>
    <xf numFmtId="39" fontId="3" fillId="0" borderId="0" xfId="1" applyNumberFormat="1" applyFont="1" applyBorder="1"/>
    <xf numFmtId="39" fontId="6" fillId="0" borderId="0" xfId="1" applyNumberFormat="1" applyFont="1" applyBorder="1"/>
    <xf numFmtId="39" fontId="3" fillId="0" borderId="6" xfId="1" applyNumberFormat="1" applyFont="1" applyBorder="1"/>
    <xf numFmtId="39" fontId="3" fillId="0" borderId="4" xfId="1" applyNumberFormat="1" applyFont="1" applyBorder="1"/>
    <xf numFmtId="39" fontId="4" fillId="0" borderId="1" xfId="1" applyNumberFormat="1" applyFont="1" applyBorder="1"/>
    <xf numFmtId="39" fontId="0" fillId="0" borderId="0" xfId="0" applyNumberFormat="1"/>
    <xf numFmtId="0" fontId="14" fillId="0" borderId="0" xfId="0" applyFont="1" applyBorder="1"/>
    <xf numFmtId="0" fontId="14" fillId="0" borderId="12" xfId="0" applyFont="1" applyBorder="1"/>
    <xf numFmtId="0" fontId="15" fillId="0" borderId="12" xfId="0" applyFont="1" applyBorder="1" applyAlignment="1"/>
    <xf numFmtId="0" fontId="3" fillId="0" borderId="12" xfId="0" applyFont="1" applyBorder="1" applyAlignment="1">
      <alignment wrapText="1"/>
    </xf>
    <xf numFmtId="0" fontId="6" fillId="0" borderId="12" xfId="0" applyFont="1" applyBorder="1" applyAlignment="1">
      <alignment wrapText="1"/>
    </xf>
    <xf numFmtId="0" fontId="16" fillId="0" borderId="0" xfId="0" applyFont="1" applyBorder="1"/>
    <xf numFmtId="0" fontId="6" fillId="0" borderId="12" xfId="0" applyFont="1" applyBorder="1" applyAlignment="1"/>
    <xf numFmtId="0" fontId="3" fillId="0" borderId="6" xfId="0" applyFont="1" applyBorder="1" applyAlignment="1">
      <alignment vertical="center" wrapText="1"/>
    </xf>
    <xf numFmtId="39" fontId="6" fillId="3" borderId="0" xfId="1" applyNumberFormat="1" applyFont="1" applyFill="1" applyBorder="1"/>
    <xf numFmtId="0" fontId="3" fillId="3" borderId="12" xfId="0" applyFont="1" applyFill="1" applyBorder="1"/>
    <xf numFmtId="0" fontId="3" fillId="0" borderId="12" xfId="0" applyFont="1" applyFill="1" applyBorder="1"/>
    <xf numFmtId="0" fontId="4" fillId="0" borderId="10" xfId="0" applyFont="1" applyBorder="1"/>
    <xf numFmtId="39" fontId="4" fillId="0" borderId="15" xfId="1" applyNumberFormat="1" applyFont="1" applyBorder="1"/>
    <xf numFmtId="39" fontId="4" fillId="0" borderId="10" xfId="1" applyNumberFormat="1" applyFont="1" applyBorder="1"/>
    <xf numFmtId="165" fontId="3" fillId="0" borderId="15" xfId="0" applyNumberFormat="1" applyFont="1" applyBorder="1"/>
    <xf numFmtId="0" fontId="16" fillId="0" borderId="0" xfId="0" applyFont="1" applyFill="1" applyBorder="1"/>
    <xf numFmtId="0" fontId="3" fillId="0" borderId="0" xfId="0" applyFont="1" applyFill="1" applyBorder="1"/>
    <xf numFmtId="39" fontId="3" fillId="0" borderId="0" xfId="1" applyNumberFormat="1" applyFont="1" applyFill="1" applyBorder="1"/>
    <xf numFmtId="165" fontId="3" fillId="0" borderId="0" xfId="0" applyNumberFormat="1" applyFont="1" applyFill="1" applyBorder="1"/>
    <xf numFmtId="0" fontId="16" fillId="0" borderId="12" xfId="0" applyFont="1" applyFill="1" applyBorder="1"/>
    <xf numFmtId="164" fontId="10" fillId="0" borderId="12" xfId="0" applyNumberFormat="1" applyFont="1" applyFill="1" applyBorder="1"/>
    <xf numFmtId="0" fontId="6" fillId="0" borderId="12" xfId="0" applyFont="1" applyFill="1" applyBorder="1" applyAlignment="1"/>
    <xf numFmtId="0" fontId="7" fillId="2" borderId="16" xfId="0" applyFont="1" applyFill="1" applyBorder="1" applyAlignment="1">
      <alignment horizontal="center"/>
    </xf>
    <xf numFmtId="0" fontId="7" fillId="2" borderId="15" xfId="0" applyFont="1" applyFill="1" applyBorder="1" applyAlignment="1">
      <alignment horizontal="center"/>
    </xf>
    <xf numFmtId="0" fontId="7" fillId="2" borderId="14" xfId="0" applyFont="1" applyFill="1" applyBorder="1" applyAlignment="1">
      <alignment horizontal="center"/>
    </xf>
    <xf numFmtId="0" fontId="3" fillId="0" borderId="0" xfId="0" applyFont="1" applyFill="1" applyAlignment="1">
      <alignment horizontal="left" vertical="top" wrapText="1"/>
    </xf>
    <xf numFmtId="0" fontId="3" fillId="0" borderId="0" xfId="0" applyFont="1" applyFill="1" applyAlignment="1">
      <alignment horizontal="left" vertical="top"/>
    </xf>
  </cellXfs>
  <cellStyles count="18">
    <cellStyle name="Comma" xfId="1" builtinId="3"/>
    <cellStyle name="Comma 2" xfId="17" xr:uid="{00000000-0005-0000-0000-000001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 name="Normal 2" xfId="16" xr:uid="{00000000-0005-0000-0000-00001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81"/>
  <sheetViews>
    <sheetView tabSelected="1" zoomScale="70" zoomScaleNormal="70" zoomScalePageLayoutView="125" workbookViewId="0">
      <selection activeCell="G36" sqref="G36"/>
    </sheetView>
  </sheetViews>
  <sheetFormatPr baseColWidth="10" defaultColWidth="11" defaultRowHeight="16" x14ac:dyDescent="0.2"/>
  <cols>
    <col min="1" max="2" width="3" customWidth="1"/>
    <col min="3" max="3" width="21.1640625" customWidth="1"/>
    <col min="4" max="4" width="24.33203125" customWidth="1"/>
    <col min="5" max="5" width="2" customWidth="1"/>
    <col min="6" max="6" width="14.5" style="34" customWidth="1"/>
    <col min="7" max="7" width="1.83203125" style="34" customWidth="1"/>
    <col min="8" max="8" width="14.5" style="34" customWidth="1"/>
    <col min="9" max="9" width="1.83203125" hidden="1" customWidth="1"/>
    <col min="10" max="10" width="13.6640625" hidden="1" customWidth="1"/>
    <col min="11" max="11" width="1.83203125" hidden="1" customWidth="1"/>
    <col min="12" max="12" width="13.6640625" hidden="1" customWidth="1"/>
    <col min="13" max="13" width="2" customWidth="1"/>
    <col min="14" max="14" width="109.83203125" customWidth="1"/>
  </cols>
  <sheetData>
    <row r="1" spans="2:16" x14ac:dyDescent="0.2">
      <c r="B1" s="2"/>
      <c r="C1" s="2"/>
      <c r="D1" s="2"/>
      <c r="E1" s="2"/>
      <c r="F1" s="25"/>
      <c r="G1" s="25"/>
      <c r="H1" s="25"/>
      <c r="I1" s="2"/>
      <c r="J1" s="2"/>
      <c r="K1" s="2"/>
      <c r="L1" s="2"/>
      <c r="M1" s="2"/>
      <c r="N1" s="2"/>
      <c r="O1" s="2"/>
      <c r="P1" s="2"/>
    </row>
    <row r="2" spans="2:16" ht="170" customHeight="1" x14ac:dyDescent="0.2">
      <c r="B2" s="2"/>
      <c r="C2" s="60" t="s">
        <v>16</v>
      </c>
      <c r="D2" s="61"/>
      <c r="E2" s="61"/>
      <c r="F2" s="61"/>
      <c r="G2" s="61"/>
      <c r="H2" s="61"/>
      <c r="I2" s="2"/>
      <c r="J2" s="2"/>
      <c r="K2" s="2"/>
      <c r="L2" s="2"/>
      <c r="M2" s="2"/>
      <c r="N2" s="22" t="s">
        <v>17</v>
      </c>
      <c r="O2" s="2"/>
      <c r="P2" s="2"/>
    </row>
    <row r="3" spans="2:16" x14ac:dyDescent="0.2">
      <c r="B3" s="2"/>
      <c r="C3" s="2"/>
      <c r="D3" s="2"/>
      <c r="E3" s="2"/>
      <c r="F3" s="25"/>
      <c r="G3" s="25"/>
      <c r="H3" s="25"/>
      <c r="I3" s="2"/>
      <c r="J3" s="2"/>
      <c r="K3" s="2"/>
      <c r="L3" s="2"/>
      <c r="M3" s="2"/>
      <c r="N3" s="2"/>
      <c r="O3" s="2"/>
      <c r="P3" s="2"/>
    </row>
    <row r="4" spans="2:16" x14ac:dyDescent="0.2">
      <c r="B4" s="2"/>
      <c r="C4" s="2"/>
      <c r="D4" s="2"/>
      <c r="E4" s="2"/>
      <c r="F4" s="25"/>
      <c r="G4" s="25"/>
      <c r="H4" s="25"/>
      <c r="I4" s="2"/>
      <c r="J4" s="2"/>
      <c r="K4" s="2"/>
      <c r="L4" s="2"/>
      <c r="M4" s="2"/>
      <c r="N4" s="2"/>
      <c r="O4" s="2"/>
      <c r="P4" s="2"/>
    </row>
    <row r="5" spans="2:16" ht="20" x14ac:dyDescent="0.2">
      <c r="B5" s="2"/>
      <c r="C5" s="57" t="s">
        <v>75</v>
      </c>
      <c r="D5" s="58"/>
      <c r="E5" s="58"/>
      <c r="F5" s="58"/>
      <c r="G5" s="58"/>
      <c r="H5" s="58"/>
      <c r="I5" s="58"/>
      <c r="J5" s="58"/>
      <c r="K5" s="58"/>
      <c r="L5" s="58"/>
      <c r="M5" s="58"/>
      <c r="N5" s="59"/>
      <c r="O5" s="2"/>
      <c r="P5" s="2"/>
    </row>
    <row r="6" spans="2:16" x14ac:dyDescent="0.2">
      <c r="B6" s="2"/>
      <c r="C6" s="14"/>
      <c r="D6" s="15"/>
      <c r="E6" s="15"/>
      <c r="F6" s="26"/>
      <c r="G6" s="26"/>
      <c r="H6" s="26"/>
      <c r="I6" s="15"/>
      <c r="J6" s="15"/>
      <c r="K6" s="15"/>
      <c r="L6" s="15"/>
      <c r="M6" s="15"/>
      <c r="N6" s="12"/>
      <c r="O6" s="2"/>
      <c r="P6" s="2"/>
    </row>
    <row r="7" spans="2:16" ht="36" customHeight="1" x14ac:dyDescent="0.2">
      <c r="B7" s="2"/>
      <c r="C7" s="21" t="s">
        <v>11</v>
      </c>
      <c r="D7" s="20" t="s">
        <v>10</v>
      </c>
      <c r="E7" s="20"/>
      <c r="F7" s="27" t="s">
        <v>9</v>
      </c>
      <c r="G7" s="28"/>
      <c r="H7" s="27" t="s">
        <v>8</v>
      </c>
      <c r="I7" s="19"/>
      <c r="J7" s="20" t="s">
        <v>7</v>
      </c>
      <c r="K7" s="19"/>
      <c r="L7" s="20" t="s">
        <v>6</v>
      </c>
      <c r="M7" s="19"/>
      <c r="N7" s="18" t="s">
        <v>5</v>
      </c>
      <c r="O7" s="2"/>
      <c r="P7" s="2"/>
    </row>
    <row r="8" spans="2:16" x14ac:dyDescent="0.2">
      <c r="B8" s="2"/>
      <c r="C8" s="16" t="s">
        <v>14</v>
      </c>
      <c r="D8" s="50" t="s">
        <v>12</v>
      </c>
      <c r="E8" s="51"/>
      <c r="F8" s="52">
        <v>13763</v>
      </c>
      <c r="G8" s="52"/>
      <c r="H8" s="52"/>
      <c r="I8" s="53"/>
      <c r="J8" s="53"/>
      <c r="K8" s="53"/>
      <c r="L8" s="53"/>
      <c r="M8" s="53"/>
      <c r="N8" s="54" t="s">
        <v>77</v>
      </c>
      <c r="O8" s="2"/>
      <c r="P8" s="2"/>
    </row>
    <row r="9" spans="2:16" x14ac:dyDescent="0.2">
      <c r="B9" s="2"/>
      <c r="C9" s="16"/>
      <c r="D9" s="50" t="s">
        <v>15</v>
      </c>
      <c r="E9" s="51"/>
      <c r="F9" s="52"/>
      <c r="G9" s="52"/>
      <c r="H9" s="52"/>
      <c r="I9" s="53"/>
      <c r="J9" s="53"/>
      <c r="K9" s="53"/>
      <c r="L9" s="53"/>
      <c r="M9" s="53"/>
      <c r="N9" s="55"/>
      <c r="O9" s="2"/>
      <c r="P9" s="2"/>
    </row>
    <row r="10" spans="2:16" x14ac:dyDescent="0.2">
      <c r="B10" s="2"/>
      <c r="C10" s="16"/>
      <c r="D10" s="50"/>
      <c r="E10" s="51"/>
      <c r="F10" s="52"/>
      <c r="G10" s="52"/>
      <c r="H10" s="52"/>
      <c r="I10" s="53"/>
      <c r="J10" s="53"/>
      <c r="K10" s="53"/>
      <c r="L10" s="53"/>
      <c r="M10" s="53"/>
      <c r="N10" s="23"/>
      <c r="O10" s="2"/>
      <c r="P10" s="2"/>
    </row>
    <row r="11" spans="2:16" x14ac:dyDescent="0.2">
      <c r="B11" s="2"/>
      <c r="C11" s="16" t="s">
        <v>54</v>
      </c>
      <c r="D11" s="40" t="s">
        <v>55</v>
      </c>
      <c r="E11" s="15"/>
      <c r="F11" s="29"/>
      <c r="G11" s="29"/>
      <c r="H11" s="29">
        <v>1000</v>
      </c>
      <c r="I11" s="13"/>
      <c r="J11" s="13"/>
      <c r="K11" s="13"/>
      <c r="L11" s="13"/>
      <c r="M11" s="13"/>
      <c r="N11" s="45" t="s">
        <v>76</v>
      </c>
      <c r="O11" s="2"/>
      <c r="P11" s="2"/>
    </row>
    <row r="12" spans="2:16" x14ac:dyDescent="0.2">
      <c r="B12" s="2"/>
      <c r="C12" s="16"/>
      <c r="D12" s="40"/>
      <c r="E12" s="15"/>
      <c r="F12" s="29"/>
      <c r="G12" s="29"/>
      <c r="H12" s="29"/>
      <c r="I12" s="13"/>
      <c r="J12" s="13"/>
      <c r="K12" s="13"/>
      <c r="L12" s="13"/>
      <c r="M12" s="13"/>
      <c r="N12" s="23"/>
      <c r="O12" s="2"/>
      <c r="P12" s="2"/>
    </row>
    <row r="13" spans="2:16" x14ac:dyDescent="0.2">
      <c r="B13" s="2"/>
      <c r="C13" s="16"/>
      <c r="D13" s="15"/>
      <c r="E13" s="15"/>
      <c r="F13" s="29"/>
      <c r="G13" s="29"/>
      <c r="H13" s="29"/>
      <c r="I13" s="13"/>
      <c r="J13" s="13"/>
      <c r="K13" s="13"/>
      <c r="L13" s="13"/>
      <c r="M13" s="13"/>
      <c r="N13" s="12"/>
      <c r="O13" s="2"/>
      <c r="P13" s="2"/>
    </row>
    <row r="14" spans="2:16" x14ac:dyDescent="0.2">
      <c r="B14" s="2"/>
      <c r="C14" s="16" t="s">
        <v>18</v>
      </c>
      <c r="D14" s="15" t="s">
        <v>19</v>
      </c>
      <c r="E14" s="15"/>
      <c r="G14" s="29"/>
      <c r="H14" s="29">
        <v>61.24</v>
      </c>
      <c r="I14" s="17"/>
      <c r="J14" s="13"/>
      <c r="K14" s="13"/>
      <c r="L14" s="13"/>
      <c r="M14" s="13"/>
      <c r="N14" s="36" t="s">
        <v>31</v>
      </c>
      <c r="O14" s="2"/>
      <c r="P14" s="2"/>
    </row>
    <row r="15" spans="2:16" x14ac:dyDescent="0.2">
      <c r="B15" s="2"/>
      <c r="C15" s="16"/>
      <c r="D15" s="15" t="s">
        <v>20</v>
      </c>
      <c r="E15" s="15"/>
      <c r="G15" s="29"/>
      <c r="H15" s="29">
        <v>80.569999999999993</v>
      </c>
      <c r="I15" s="17"/>
      <c r="J15" s="13"/>
      <c r="K15" s="13"/>
      <c r="L15" s="13"/>
      <c r="M15" s="13"/>
      <c r="N15" s="36" t="s">
        <v>32</v>
      </c>
      <c r="O15" s="2"/>
      <c r="P15" s="2"/>
    </row>
    <row r="16" spans="2:16" x14ac:dyDescent="0.2">
      <c r="B16" s="2"/>
      <c r="C16" s="16"/>
      <c r="D16" s="15" t="s">
        <v>21</v>
      </c>
      <c r="E16" s="15"/>
      <c r="G16" s="29"/>
      <c r="H16" s="29">
        <v>42.43</v>
      </c>
      <c r="I16" s="17"/>
      <c r="J16" s="13"/>
      <c r="K16" s="13"/>
      <c r="L16" s="13"/>
      <c r="M16" s="13"/>
      <c r="N16" s="36" t="s">
        <v>33</v>
      </c>
      <c r="O16" s="2"/>
      <c r="P16" s="2"/>
    </row>
    <row r="17" spans="2:16" x14ac:dyDescent="0.2">
      <c r="B17" s="2"/>
      <c r="C17" s="16"/>
      <c r="D17" s="15" t="s">
        <v>22</v>
      </c>
      <c r="E17" s="15"/>
      <c r="G17" s="29"/>
      <c r="H17" s="29">
        <v>20.68</v>
      </c>
      <c r="I17" s="13"/>
      <c r="J17" s="13"/>
      <c r="K17" s="13"/>
      <c r="L17" s="13"/>
      <c r="M17" s="13"/>
      <c r="N17" s="36" t="s">
        <v>34</v>
      </c>
      <c r="O17" s="2"/>
      <c r="P17" s="2"/>
    </row>
    <row r="18" spans="2:16" x14ac:dyDescent="0.2">
      <c r="B18" s="2"/>
      <c r="C18" s="16"/>
      <c r="D18" s="35" t="s">
        <v>24</v>
      </c>
      <c r="E18" s="15"/>
      <c r="G18" s="29"/>
      <c r="H18" s="29">
        <v>102.17</v>
      </c>
      <c r="I18" s="17"/>
      <c r="J18" s="13"/>
      <c r="K18" s="13"/>
      <c r="L18" s="13"/>
      <c r="M18" s="13"/>
      <c r="N18" s="36" t="s">
        <v>35</v>
      </c>
      <c r="O18" s="2"/>
      <c r="P18" s="2"/>
    </row>
    <row r="19" spans="2:16" x14ac:dyDescent="0.2">
      <c r="B19" s="2"/>
      <c r="C19" s="16"/>
      <c r="D19" s="35" t="s">
        <v>23</v>
      </c>
      <c r="E19" s="15"/>
      <c r="G19" s="29"/>
      <c r="H19" s="29">
        <v>51.96</v>
      </c>
      <c r="I19" s="17"/>
      <c r="J19" s="13"/>
      <c r="K19" s="13"/>
      <c r="L19" s="13"/>
      <c r="M19" s="13"/>
      <c r="N19" s="36" t="s">
        <v>36</v>
      </c>
      <c r="O19" s="2"/>
      <c r="P19" s="2"/>
    </row>
    <row r="20" spans="2:16" x14ac:dyDescent="0.2">
      <c r="B20" s="2"/>
      <c r="C20" s="16"/>
      <c r="D20" s="35"/>
      <c r="E20" s="15"/>
      <c r="G20" s="29"/>
      <c r="H20" s="29"/>
      <c r="I20" s="17"/>
      <c r="J20" s="13"/>
      <c r="K20" s="13"/>
      <c r="L20" s="13"/>
      <c r="M20" s="13"/>
      <c r="N20" s="36"/>
      <c r="O20" s="2"/>
      <c r="P20" s="2"/>
    </row>
    <row r="21" spans="2:16" x14ac:dyDescent="0.2">
      <c r="B21" s="2"/>
      <c r="C21" s="16" t="s">
        <v>44</v>
      </c>
      <c r="D21" s="35" t="s">
        <v>27</v>
      </c>
      <c r="E21" s="15"/>
      <c r="G21" s="29"/>
      <c r="H21" s="29">
        <v>40</v>
      </c>
      <c r="I21" s="17"/>
      <c r="J21" s="13"/>
      <c r="K21" s="13"/>
      <c r="L21" s="13"/>
      <c r="M21" s="13"/>
      <c r="N21" s="12" t="s">
        <v>48</v>
      </c>
      <c r="O21" s="2"/>
      <c r="P21" s="2"/>
    </row>
    <row r="22" spans="2:16" x14ac:dyDescent="0.2">
      <c r="B22" s="2"/>
      <c r="C22" s="16"/>
      <c r="D22" s="15" t="s">
        <v>45</v>
      </c>
      <c r="E22" s="15"/>
      <c r="G22" s="29"/>
      <c r="H22" s="29">
        <v>80</v>
      </c>
      <c r="I22" s="17"/>
      <c r="J22" s="13"/>
      <c r="K22" s="13"/>
      <c r="L22" s="13"/>
      <c r="M22" s="13"/>
      <c r="N22" s="12" t="s">
        <v>46</v>
      </c>
      <c r="O22" s="2"/>
      <c r="P22" s="2"/>
    </row>
    <row r="23" spans="2:16" x14ac:dyDescent="0.2">
      <c r="B23" s="2"/>
      <c r="C23" s="16"/>
      <c r="D23" s="15" t="s">
        <v>47</v>
      </c>
      <c r="E23" s="15"/>
      <c r="F23" s="29">
        <v>100</v>
      </c>
      <c r="G23" s="29"/>
      <c r="H23" s="30">
        <v>140</v>
      </c>
      <c r="I23" s="17"/>
      <c r="J23" s="13"/>
      <c r="K23" s="13"/>
      <c r="L23" s="13"/>
      <c r="M23" s="13"/>
      <c r="N23" s="12" t="s">
        <v>72</v>
      </c>
      <c r="O23" s="2"/>
      <c r="P23" s="2"/>
    </row>
    <row r="24" spans="2:16" x14ac:dyDescent="0.2">
      <c r="B24" s="2"/>
      <c r="C24" s="16"/>
      <c r="D24" s="15"/>
      <c r="E24" s="15"/>
      <c r="F24" s="29"/>
      <c r="G24" s="29"/>
      <c r="H24" s="30"/>
      <c r="I24" s="17"/>
      <c r="J24" s="13"/>
      <c r="K24" s="13"/>
      <c r="L24" s="13"/>
      <c r="M24" s="13"/>
      <c r="N24" s="12"/>
      <c r="O24" s="2"/>
      <c r="P24" s="2"/>
    </row>
    <row r="25" spans="2:16" x14ac:dyDescent="0.2">
      <c r="B25" s="2"/>
      <c r="C25" s="16" t="s">
        <v>51</v>
      </c>
      <c r="D25" s="15" t="s">
        <v>52</v>
      </c>
      <c r="E25" s="15"/>
      <c r="F25" s="29"/>
      <c r="G25" s="29"/>
      <c r="H25" s="30">
        <v>400</v>
      </c>
      <c r="I25" s="17"/>
      <c r="J25" s="13"/>
      <c r="K25" s="13"/>
      <c r="L25" s="13"/>
      <c r="M25" s="13"/>
      <c r="N25" s="12" t="s">
        <v>53</v>
      </c>
      <c r="O25" s="2"/>
      <c r="P25" s="2"/>
    </row>
    <row r="26" spans="2:16" x14ac:dyDescent="0.2">
      <c r="B26" s="2"/>
      <c r="C26" s="16"/>
      <c r="D26" s="15"/>
      <c r="E26" s="15"/>
      <c r="F26" s="29"/>
      <c r="G26" s="29"/>
      <c r="H26" s="30"/>
      <c r="I26" s="17"/>
      <c r="J26" s="13"/>
      <c r="K26" s="13"/>
      <c r="L26" s="13"/>
      <c r="M26" s="13"/>
      <c r="N26" s="12"/>
      <c r="O26" s="2"/>
      <c r="P26" s="2"/>
    </row>
    <row r="27" spans="2:16" x14ac:dyDescent="0.2">
      <c r="B27" s="2"/>
      <c r="C27" s="16" t="s">
        <v>56</v>
      </c>
      <c r="D27" s="15" t="s">
        <v>57</v>
      </c>
      <c r="E27" s="15"/>
      <c r="F27" s="29"/>
      <c r="G27" s="29"/>
      <c r="H27" s="43"/>
      <c r="I27" s="17"/>
      <c r="J27" s="13"/>
      <c r="K27" s="13"/>
      <c r="L27" s="13"/>
      <c r="M27" s="13"/>
      <c r="N27" s="44"/>
      <c r="O27" s="2"/>
      <c r="P27" s="2"/>
    </row>
    <row r="28" spans="2:16" x14ac:dyDescent="0.2">
      <c r="B28" s="2"/>
      <c r="C28" s="16"/>
      <c r="D28" s="15"/>
      <c r="E28" s="15"/>
      <c r="F28" s="29"/>
      <c r="G28" s="29"/>
      <c r="H28" s="30"/>
      <c r="I28" s="17"/>
      <c r="J28" s="13"/>
      <c r="K28" s="13"/>
      <c r="L28" s="13"/>
      <c r="M28" s="13"/>
      <c r="N28" s="12"/>
      <c r="O28" s="2"/>
      <c r="P28" s="2"/>
    </row>
    <row r="29" spans="2:16" x14ac:dyDescent="0.2">
      <c r="B29" s="2"/>
      <c r="C29" s="16" t="s">
        <v>58</v>
      </c>
      <c r="D29" s="15" t="s">
        <v>59</v>
      </c>
      <c r="E29" s="15"/>
      <c r="F29" s="29"/>
      <c r="G29" s="29"/>
      <c r="H29" s="30">
        <v>600</v>
      </c>
      <c r="I29" s="17"/>
      <c r="J29" s="13"/>
      <c r="K29" s="13"/>
      <c r="L29" s="13"/>
      <c r="M29" s="13"/>
      <c r="N29" s="12" t="s">
        <v>60</v>
      </c>
      <c r="O29" s="2"/>
      <c r="P29" s="2"/>
    </row>
    <row r="30" spans="2:16" x14ac:dyDescent="0.2">
      <c r="B30" s="2"/>
      <c r="C30" s="16"/>
      <c r="D30" s="15" t="s">
        <v>61</v>
      </c>
      <c r="E30" s="15"/>
      <c r="F30" s="29"/>
      <c r="G30" s="29"/>
      <c r="H30" s="30">
        <v>30</v>
      </c>
      <c r="I30" s="17"/>
      <c r="J30" s="13"/>
      <c r="K30" s="13"/>
      <c r="L30" s="13"/>
      <c r="M30" s="13"/>
      <c r="N30" s="12" t="s">
        <v>64</v>
      </c>
      <c r="O30" s="2"/>
      <c r="P30" s="2"/>
    </row>
    <row r="31" spans="2:16" x14ac:dyDescent="0.2">
      <c r="B31" s="2"/>
      <c r="C31" s="16"/>
      <c r="D31" s="15" t="s">
        <v>62</v>
      </c>
      <c r="E31" s="15"/>
      <c r="F31" s="29">
        <v>1080</v>
      </c>
      <c r="G31" s="29"/>
      <c r="H31" s="30">
        <v>900</v>
      </c>
      <c r="I31" s="17"/>
      <c r="J31" s="13"/>
      <c r="K31" s="13"/>
      <c r="L31" s="13"/>
      <c r="M31" s="13"/>
      <c r="N31" s="12" t="s">
        <v>63</v>
      </c>
      <c r="O31" s="2"/>
      <c r="P31" s="2"/>
    </row>
    <row r="32" spans="2:16" x14ac:dyDescent="0.2">
      <c r="B32" s="2"/>
      <c r="C32" s="16"/>
      <c r="D32" s="15"/>
      <c r="E32" s="15"/>
      <c r="F32" s="29"/>
      <c r="G32" s="29"/>
      <c r="H32" s="30"/>
      <c r="I32" s="17"/>
      <c r="J32" s="13"/>
      <c r="K32" s="13"/>
      <c r="L32" s="13"/>
      <c r="M32" s="13"/>
      <c r="N32" s="12"/>
      <c r="O32" s="2"/>
      <c r="P32" s="2"/>
    </row>
    <row r="33" spans="2:16" x14ac:dyDescent="0.2">
      <c r="B33" s="2"/>
      <c r="C33" s="16" t="s">
        <v>66</v>
      </c>
      <c r="D33" s="15" t="s">
        <v>25</v>
      </c>
      <c r="E33" s="15"/>
      <c r="F33" s="29">
        <v>500</v>
      </c>
      <c r="G33" s="29"/>
      <c r="H33" s="30"/>
      <c r="I33" s="17"/>
      <c r="J33" s="13"/>
      <c r="K33" s="13"/>
      <c r="L33" s="13"/>
      <c r="M33" s="13"/>
      <c r="N33" s="12" t="s">
        <v>71</v>
      </c>
      <c r="O33" s="2"/>
      <c r="P33" s="2"/>
    </row>
    <row r="34" spans="2:16" x14ac:dyDescent="0.2">
      <c r="B34" s="2"/>
      <c r="C34" s="16"/>
      <c r="D34" s="35" t="s">
        <v>4</v>
      </c>
      <c r="E34" s="15"/>
      <c r="F34" s="29"/>
      <c r="G34" s="29"/>
      <c r="H34" s="29">
        <v>382.72</v>
      </c>
      <c r="I34" s="13"/>
      <c r="J34" s="13"/>
      <c r="K34" s="13"/>
      <c r="L34" s="13"/>
      <c r="M34" s="13"/>
      <c r="N34" s="36" t="s">
        <v>26</v>
      </c>
      <c r="O34" s="2"/>
      <c r="P34" s="2"/>
    </row>
    <row r="35" spans="2:16" x14ac:dyDescent="0.2">
      <c r="B35" s="2"/>
      <c r="C35" s="16"/>
      <c r="D35" s="35" t="s">
        <v>27</v>
      </c>
      <c r="E35" s="15"/>
      <c r="F35" s="29"/>
      <c r="G35" s="29"/>
      <c r="H35" s="30">
        <v>800</v>
      </c>
      <c r="I35" s="17"/>
      <c r="J35" s="13"/>
      <c r="K35" s="13"/>
      <c r="L35" s="13"/>
      <c r="M35" s="13"/>
      <c r="N35" s="12" t="s">
        <v>68</v>
      </c>
      <c r="O35" s="2"/>
      <c r="P35" s="2"/>
    </row>
    <row r="36" spans="2:16" x14ac:dyDescent="0.2">
      <c r="B36" s="2"/>
      <c r="C36" s="16"/>
      <c r="D36" s="15" t="s">
        <v>67</v>
      </c>
      <c r="E36" s="15"/>
      <c r="F36" s="29"/>
      <c r="G36" s="29"/>
      <c r="H36" s="30">
        <v>200</v>
      </c>
      <c r="I36" s="17"/>
      <c r="J36" s="13"/>
      <c r="K36" s="13"/>
      <c r="L36" s="13"/>
      <c r="M36" s="13"/>
      <c r="N36" s="12" t="s">
        <v>69</v>
      </c>
      <c r="O36" s="2"/>
      <c r="P36" s="2"/>
    </row>
    <row r="37" spans="2:16" x14ac:dyDescent="0.2">
      <c r="B37" s="2"/>
      <c r="C37" s="16"/>
      <c r="D37" s="35" t="s">
        <v>28</v>
      </c>
      <c r="E37" s="15"/>
      <c r="F37" s="29"/>
      <c r="G37" s="29"/>
      <c r="H37" s="30">
        <v>701.27</v>
      </c>
      <c r="I37" s="17"/>
      <c r="J37" s="13"/>
      <c r="K37" s="13"/>
      <c r="L37" s="13"/>
      <c r="M37" s="13"/>
      <c r="N37" s="39" t="s">
        <v>38</v>
      </c>
      <c r="O37" s="2"/>
      <c r="P37" s="2"/>
    </row>
    <row r="38" spans="2:16" x14ac:dyDescent="0.2">
      <c r="B38" s="2"/>
      <c r="C38" s="16"/>
      <c r="D38" s="15" t="s">
        <v>73</v>
      </c>
      <c r="E38" s="15"/>
      <c r="F38" s="29"/>
      <c r="G38" s="29"/>
      <c r="H38" s="30">
        <v>100</v>
      </c>
      <c r="I38" s="17"/>
      <c r="J38" s="13"/>
      <c r="K38" s="13"/>
      <c r="L38" s="13"/>
      <c r="M38" s="13"/>
      <c r="N38" s="39" t="s">
        <v>74</v>
      </c>
      <c r="O38" s="2"/>
      <c r="P38" s="2"/>
    </row>
    <row r="39" spans="2:16" ht="17" thickBot="1" x14ac:dyDescent="0.25">
      <c r="B39" s="2"/>
      <c r="C39" s="16"/>
      <c r="D39" s="15"/>
      <c r="E39" s="15"/>
      <c r="F39" s="29"/>
      <c r="G39" s="29"/>
      <c r="H39" s="30"/>
      <c r="I39" s="17"/>
      <c r="J39" s="13"/>
      <c r="K39" s="13"/>
      <c r="L39" s="13"/>
      <c r="M39" s="13"/>
      <c r="N39" s="12"/>
      <c r="O39" s="2"/>
      <c r="P39" s="2"/>
    </row>
    <row r="40" spans="2:16" x14ac:dyDescent="0.2">
      <c r="B40" s="2"/>
      <c r="C40" s="16" t="s">
        <v>70</v>
      </c>
      <c r="D40" s="35" t="s">
        <v>25</v>
      </c>
      <c r="E40" s="15"/>
      <c r="F40" s="29">
        <v>1623.71</v>
      </c>
      <c r="G40" s="29"/>
      <c r="H40" s="29"/>
      <c r="I40" s="13"/>
      <c r="J40" s="13"/>
      <c r="K40" s="13"/>
      <c r="L40" s="13"/>
      <c r="M40" s="13"/>
      <c r="N40" s="42" t="s">
        <v>49</v>
      </c>
      <c r="O40" s="2"/>
      <c r="P40" s="2"/>
    </row>
    <row r="41" spans="2:16" x14ac:dyDescent="0.2">
      <c r="B41" s="2"/>
      <c r="C41" s="16"/>
      <c r="D41" s="35" t="s">
        <v>4</v>
      </c>
      <c r="E41" s="15"/>
      <c r="F41" s="29"/>
      <c r="G41" s="29"/>
      <c r="H41" s="29">
        <v>382.72</v>
      </c>
      <c r="I41" s="13"/>
      <c r="J41" s="13"/>
      <c r="K41" s="13"/>
      <c r="L41" s="13"/>
      <c r="M41" s="13"/>
      <c r="N41" s="36" t="s">
        <v>26</v>
      </c>
      <c r="O41" s="2"/>
      <c r="P41" s="2"/>
    </row>
    <row r="42" spans="2:16" x14ac:dyDescent="0.2">
      <c r="B42" s="2"/>
      <c r="C42" s="16"/>
      <c r="D42" s="35" t="s">
        <v>27</v>
      </c>
      <c r="E42" s="15"/>
      <c r="F42" s="29"/>
      <c r="G42" s="29"/>
      <c r="H42" s="29">
        <v>874.32</v>
      </c>
      <c r="I42" s="13"/>
      <c r="J42" s="13"/>
      <c r="K42" s="13"/>
      <c r="L42" s="13"/>
      <c r="M42" s="13"/>
      <c r="N42" t="s">
        <v>50</v>
      </c>
      <c r="O42" s="2"/>
      <c r="P42" s="2"/>
    </row>
    <row r="43" spans="2:16" ht="32" x14ac:dyDescent="0.2">
      <c r="B43" s="2"/>
      <c r="C43" s="16"/>
      <c r="D43" s="35" t="s">
        <v>3</v>
      </c>
      <c r="E43" s="15"/>
      <c r="F43" s="29"/>
      <c r="G43" s="29"/>
      <c r="H43" s="30">
        <v>2200</v>
      </c>
      <c r="I43" s="17"/>
      <c r="J43" s="13"/>
      <c r="K43" s="13"/>
      <c r="L43" s="13"/>
      <c r="M43" s="13"/>
      <c r="N43" s="38" t="s">
        <v>37</v>
      </c>
      <c r="O43" s="2"/>
      <c r="P43" s="2"/>
    </row>
    <row r="44" spans="2:16" x14ac:dyDescent="0.2">
      <c r="B44" s="2"/>
      <c r="C44" s="16"/>
      <c r="D44" s="15" t="s">
        <v>39</v>
      </c>
      <c r="E44" s="15"/>
      <c r="F44" s="29"/>
      <c r="G44" s="29"/>
      <c r="H44" s="30">
        <v>328</v>
      </c>
      <c r="I44" s="17"/>
      <c r="J44" s="13"/>
      <c r="K44" s="13"/>
      <c r="L44" s="13"/>
      <c r="M44" s="13"/>
      <c r="N44" s="38" t="s">
        <v>40</v>
      </c>
      <c r="O44" s="2"/>
      <c r="P44" s="2"/>
    </row>
    <row r="45" spans="2:16" x14ac:dyDescent="0.2">
      <c r="B45" s="2"/>
      <c r="C45" s="16"/>
      <c r="D45" s="35" t="s">
        <v>28</v>
      </c>
      <c r="E45" s="15"/>
      <c r="F45" s="29"/>
      <c r="G45" s="29"/>
      <c r="H45" s="30">
        <v>701.27</v>
      </c>
      <c r="I45" s="17"/>
      <c r="J45" s="13"/>
      <c r="K45" s="13"/>
      <c r="L45" s="13"/>
      <c r="M45" s="13"/>
      <c r="N45" s="39" t="s">
        <v>38</v>
      </c>
      <c r="O45" s="2"/>
      <c r="P45" s="2"/>
    </row>
    <row r="46" spans="2:16" x14ac:dyDescent="0.2">
      <c r="B46" s="2"/>
      <c r="C46" s="16"/>
      <c r="D46" s="35" t="s">
        <v>29</v>
      </c>
      <c r="E46" s="15"/>
      <c r="F46" s="29"/>
      <c r="G46" s="29"/>
      <c r="H46" s="30">
        <v>228</v>
      </c>
      <c r="I46" s="17"/>
      <c r="J46" s="13"/>
      <c r="K46" s="13"/>
      <c r="L46" s="13"/>
      <c r="M46" s="13"/>
      <c r="N46" s="37" t="s">
        <v>30</v>
      </c>
      <c r="O46" s="2"/>
      <c r="P46" s="2"/>
    </row>
    <row r="47" spans="2:16" x14ac:dyDescent="0.2">
      <c r="B47" s="2"/>
      <c r="C47" s="16"/>
      <c r="D47" s="35"/>
      <c r="E47" s="15"/>
      <c r="F47" s="29"/>
      <c r="G47" s="29"/>
      <c r="H47" s="30"/>
      <c r="I47" s="17"/>
      <c r="J47" s="13"/>
      <c r="K47" s="13"/>
      <c r="L47" s="13"/>
      <c r="M47" s="13"/>
      <c r="N47" s="37"/>
      <c r="O47" s="2"/>
      <c r="P47" s="2"/>
    </row>
    <row r="48" spans="2:16" x14ac:dyDescent="0.2">
      <c r="B48" s="2"/>
      <c r="C48" s="16" t="s">
        <v>41</v>
      </c>
      <c r="D48" s="15" t="s">
        <v>42</v>
      </c>
      <c r="E48" s="15"/>
      <c r="F48" s="29">
        <v>500</v>
      </c>
      <c r="G48" s="29"/>
      <c r="H48" s="30"/>
      <c r="I48" s="17"/>
      <c r="J48" s="13"/>
      <c r="K48" s="13"/>
      <c r="L48" s="13"/>
      <c r="M48" s="13"/>
      <c r="N48" s="41" t="s">
        <v>78</v>
      </c>
      <c r="O48" s="2"/>
      <c r="P48" s="2"/>
    </row>
    <row r="49" spans="2:16" x14ac:dyDescent="0.2">
      <c r="B49" s="2"/>
      <c r="C49" s="16"/>
      <c r="D49" s="15" t="s">
        <v>79</v>
      </c>
      <c r="E49" s="15"/>
      <c r="F49" s="29"/>
      <c r="G49" s="29"/>
      <c r="H49" s="30">
        <v>1919.75</v>
      </c>
      <c r="I49" s="17"/>
      <c r="J49" s="13"/>
      <c r="K49" s="13"/>
      <c r="L49" s="13"/>
      <c r="M49" s="13"/>
      <c r="N49" s="41" t="s">
        <v>80</v>
      </c>
      <c r="O49" s="2"/>
      <c r="P49" s="2"/>
    </row>
    <row r="50" spans="2:16" x14ac:dyDescent="0.2">
      <c r="B50" s="2"/>
      <c r="C50" s="16"/>
      <c r="D50" s="15" t="s">
        <v>27</v>
      </c>
      <c r="E50" s="15"/>
      <c r="F50" s="29"/>
      <c r="G50" s="29"/>
      <c r="H50" s="30">
        <v>362.37</v>
      </c>
      <c r="I50" s="17"/>
      <c r="J50" s="13"/>
      <c r="K50" s="13"/>
      <c r="L50" s="13"/>
      <c r="M50" s="13"/>
      <c r="N50" s="41" t="s">
        <v>43</v>
      </c>
      <c r="O50" s="2"/>
      <c r="P50" s="2"/>
    </row>
    <row r="51" spans="2:16" x14ac:dyDescent="0.2">
      <c r="B51" s="2"/>
      <c r="C51" s="16"/>
      <c r="D51" s="15" t="s">
        <v>28</v>
      </c>
      <c r="E51" s="15"/>
      <c r="F51" s="29"/>
      <c r="G51" s="29"/>
      <c r="H51" s="30">
        <v>269.14999999999998</v>
      </c>
      <c r="I51" s="17"/>
      <c r="J51" s="13"/>
      <c r="K51" s="13"/>
      <c r="L51" s="13"/>
      <c r="M51" s="13"/>
      <c r="N51" s="56" t="s">
        <v>81</v>
      </c>
      <c r="O51" s="2"/>
      <c r="P51" s="2"/>
    </row>
    <row r="52" spans="2:16" x14ac:dyDescent="0.2">
      <c r="C52" s="16"/>
      <c r="D52" s="15" t="s">
        <v>39</v>
      </c>
      <c r="E52" s="15"/>
      <c r="F52" s="29"/>
      <c r="G52" s="29"/>
      <c r="H52" s="30">
        <v>200</v>
      </c>
      <c r="I52" s="17"/>
      <c r="J52" s="13"/>
      <c r="K52" s="13"/>
      <c r="L52" s="13"/>
      <c r="M52" s="13"/>
      <c r="N52" s="41" t="s">
        <v>82</v>
      </c>
    </row>
    <row r="53" spans="2:16" x14ac:dyDescent="0.2">
      <c r="C53" s="14"/>
      <c r="D53" s="15" t="s">
        <v>83</v>
      </c>
      <c r="E53" s="15"/>
      <c r="F53" s="29"/>
      <c r="G53" s="29"/>
      <c r="H53" s="30">
        <v>71.489999999999995</v>
      </c>
      <c r="I53" s="17"/>
      <c r="J53" s="13"/>
      <c r="K53" s="13"/>
      <c r="L53" s="13"/>
      <c r="M53" s="13"/>
      <c r="N53" s="41" t="s">
        <v>84</v>
      </c>
    </row>
    <row r="54" spans="2:16" x14ac:dyDescent="0.2">
      <c r="C54" s="11"/>
      <c r="D54" s="46" t="s">
        <v>2</v>
      </c>
      <c r="E54" s="46"/>
      <c r="F54" s="47">
        <f>SUM(F8:F53)</f>
        <v>17566.71</v>
      </c>
      <c r="G54" s="48"/>
      <c r="H54" s="47">
        <f>SUM(H8:H53)</f>
        <v>13270.110000000002</v>
      </c>
      <c r="I54" s="10"/>
      <c r="J54" s="49">
        <f>SUM(J8:J53)</f>
        <v>0</v>
      </c>
      <c r="K54" s="10"/>
      <c r="L54" s="49">
        <f>SUM(L8:L53)</f>
        <v>0</v>
      </c>
      <c r="M54" s="10"/>
      <c r="N54" s="9"/>
    </row>
    <row r="55" spans="2:16" x14ac:dyDescent="0.2">
      <c r="C55" s="2"/>
      <c r="D55" s="15"/>
      <c r="E55" s="15"/>
      <c r="F55" s="26"/>
      <c r="G55" s="26"/>
      <c r="H55" s="26"/>
      <c r="I55" s="13"/>
      <c r="J55" s="13"/>
      <c r="K55" s="13"/>
      <c r="L55" s="13"/>
      <c r="M55" s="13"/>
      <c r="N55" s="15"/>
    </row>
    <row r="56" spans="2:16" ht="17" thickBot="1" x14ac:dyDescent="0.25">
      <c r="C56" s="2"/>
      <c r="D56" s="2"/>
      <c r="E56" s="2"/>
      <c r="F56" s="25"/>
      <c r="G56" s="25"/>
      <c r="H56" s="25"/>
      <c r="I56" s="3"/>
      <c r="J56" s="3"/>
      <c r="K56" s="3"/>
      <c r="L56" s="3"/>
      <c r="M56" s="3"/>
      <c r="N56" s="2"/>
    </row>
    <row r="57" spans="2:16" x14ac:dyDescent="0.2">
      <c r="C57" s="2"/>
      <c r="D57" s="8" t="s">
        <v>1</v>
      </c>
      <c r="E57" s="7"/>
      <c r="F57" s="31">
        <f>F54</f>
        <v>17566.71</v>
      </c>
      <c r="G57" s="25"/>
      <c r="H57" s="25"/>
      <c r="I57" s="3"/>
      <c r="J57" s="3"/>
      <c r="K57" s="3"/>
      <c r="L57" s="3"/>
      <c r="M57" s="3"/>
      <c r="N57" s="2" t="s">
        <v>65</v>
      </c>
    </row>
    <row r="58" spans="2:16" x14ac:dyDescent="0.2">
      <c r="C58" s="2"/>
      <c r="D58" s="6" t="s">
        <v>0</v>
      </c>
      <c r="E58" s="5"/>
      <c r="F58" s="32">
        <f>H54</f>
        <v>13270.110000000002</v>
      </c>
      <c r="G58" s="25"/>
      <c r="H58" s="25"/>
      <c r="I58" s="3"/>
      <c r="J58" s="3"/>
      <c r="K58" s="3"/>
      <c r="L58" s="3"/>
      <c r="M58" s="3"/>
      <c r="N58" s="2"/>
    </row>
    <row r="59" spans="2:16" ht="17" thickBot="1" x14ac:dyDescent="0.25">
      <c r="D59" s="24" t="s">
        <v>13</v>
      </c>
      <c r="E59" s="4"/>
      <c r="F59" s="33">
        <f>F57-F58</f>
        <v>4296.5999999999967</v>
      </c>
      <c r="G59" s="25"/>
      <c r="H59" s="25"/>
      <c r="I59" s="3"/>
      <c r="J59" s="3"/>
      <c r="K59" s="3"/>
      <c r="L59" s="3"/>
      <c r="M59" s="3"/>
      <c r="N59" s="2"/>
    </row>
    <row r="75" spans="3:14" x14ac:dyDescent="0.2">
      <c r="C75" s="2"/>
    </row>
    <row r="76" spans="3:14" x14ac:dyDescent="0.2">
      <c r="C76" s="2"/>
      <c r="D76" s="2"/>
      <c r="E76" s="2"/>
      <c r="F76" s="25"/>
      <c r="G76" s="25"/>
      <c r="H76" s="25"/>
      <c r="I76" s="3"/>
      <c r="J76" s="3"/>
      <c r="K76" s="3"/>
      <c r="L76" s="3"/>
      <c r="M76" s="3"/>
      <c r="N76" s="2"/>
    </row>
    <row r="77" spans="3:14" x14ac:dyDescent="0.2">
      <c r="C77" s="2"/>
      <c r="D77" s="2"/>
      <c r="E77" s="2"/>
      <c r="F77" s="25"/>
      <c r="G77" s="25"/>
      <c r="H77" s="25"/>
      <c r="I77" s="3"/>
      <c r="J77" s="3"/>
      <c r="K77" s="3"/>
      <c r="L77" s="3"/>
      <c r="M77" s="3"/>
      <c r="N77" s="2"/>
    </row>
    <row r="78" spans="3:14" x14ac:dyDescent="0.2">
      <c r="D78" s="2"/>
      <c r="E78" s="2"/>
      <c r="F78" s="25"/>
      <c r="G78" s="25"/>
      <c r="H78" s="25"/>
      <c r="I78" s="3"/>
      <c r="J78" s="3"/>
      <c r="K78" s="3"/>
      <c r="L78" s="3"/>
      <c r="M78" s="3"/>
      <c r="N78" s="2"/>
    </row>
    <row r="79" spans="3:14" x14ac:dyDescent="0.2">
      <c r="I79" s="1"/>
      <c r="J79" s="1"/>
      <c r="K79" s="1"/>
      <c r="L79" s="1"/>
      <c r="M79" s="1"/>
    </row>
    <row r="80" spans="3:14" x14ac:dyDescent="0.2">
      <c r="I80" s="1"/>
      <c r="J80" s="1"/>
      <c r="K80" s="1"/>
      <c r="L80" s="1"/>
      <c r="M80" s="1"/>
    </row>
    <row r="81" spans="9:13" x14ac:dyDescent="0.2">
      <c r="I81" s="1"/>
      <c r="J81" s="1"/>
      <c r="K81" s="1"/>
      <c r="L81" s="1"/>
      <c r="M81" s="1"/>
    </row>
  </sheetData>
  <mergeCells count="2">
    <mergeCell ref="C5:N5"/>
    <mergeCell ref="C2:H2"/>
  </mergeCell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McGill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Dayna Austin</dc:creator>
  <cp:lastModifiedBy>Karim Atassi</cp:lastModifiedBy>
  <dcterms:created xsi:type="dcterms:W3CDTF">2016-01-02T01:29:31Z</dcterms:created>
  <dcterms:modified xsi:type="dcterms:W3CDTF">2018-03-27T23:43:29Z</dcterms:modified>
</cp:coreProperties>
</file>